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<sst xmlns="http://schemas.openxmlformats.org/spreadsheetml/2006/main" count="206" uniqueCount="74">
  <si>
    <t>Mile</t>
  </si>
  <si>
    <t>Action</t>
  </si>
  <si>
    <t>Direction</t>
  </si>
  <si>
    <t xml:space="preserve">Description </t>
  </si>
  <si>
    <t>For</t>
  </si>
  <si>
    <t>Start</t>
  </si>
  <si>
    <t xml:space="preserve"> </t>
  </si>
  <si>
    <t>Straight</t>
  </si>
  <si>
    <t>Becomes N De Anza Blbd</t>
  </si>
  <si>
    <t>South</t>
  </si>
  <si>
    <t>East</t>
  </si>
  <si>
    <t>Left</t>
  </si>
  <si>
    <t>Right</t>
  </si>
  <si>
    <t>Pollard Rd</t>
  </si>
  <si>
    <t>Lark Ave</t>
  </si>
  <si>
    <t>Los Gatos Blvd</t>
  </si>
  <si>
    <t>Gateway Dr</t>
  </si>
  <si>
    <t>Carlton Ave</t>
  </si>
  <si>
    <t>Los Gatos/Almaden Blvd</t>
  </si>
  <si>
    <t>Blossom Hill Rd</t>
  </si>
  <si>
    <t>Camden Ave</t>
  </si>
  <si>
    <t>South East</t>
  </si>
  <si>
    <t>Almaden Expry</t>
  </si>
  <si>
    <t>South West</t>
  </si>
  <si>
    <t>Harry Rd</t>
  </si>
  <si>
    <t>McKean Rd</t>
  </si>
  <si>
    <t>Becomes Uvas Rd</t>
  </si>
  <si>
    <t>Oak Glen Ave</t>
  </si>
  <si>
    <t>Llagas Rd/Oak Glen Ave</t>
  </si>
  <si>
    <t>W Edmundson Ave</t>
  </si>
  <si>
    <t>Stop</t>
  </si>
  <si>
    <t>Monterey Rd</t>
  </si>
  <si>
    <t>Becomes Bolsa Rd</t>
  </si>
  <si>
    <t>CA-25 Bypass S</t>
  </si>
  <si>
    <t>CA-25 E/Airline Hwy</t>
  </si>
  <si>
    <t>U-Turn</t>
  </si>
  <si>
    <t>North</t>
  </si>
  <si>
    <t>North West</t>
  </si>
  <si>
    <t>West</t>
  </si>
  <si>
    <t>Bolsa Rd</t>
  </si>
  <si>
    <t>Becomes Monterey Rd</t>
  </si>
  <si>
    <t>Uvas Rd</t>
  </si>
  <si>
    <t>Becomes McKean Rd</t>
  </si>
  <si>
    <t>North East</t>
  </si>
  <si>
    <t xml:space="preserve">Right </t>
  </si>
  <si>
    <t>N Sunnyvale Saratoga Rd</t>
  </si>
  <si>
    <t>Becomes N Saratoga Sunnyvale Blvd</t>
  </si>
  <si>
    <t>Control #1: 7-Eleven
1039 SUNNYVALE SARATOGA RD
SUNNYVALE,CA 94087
Get Recipt or Proof of Passage</t>
  </si>
  <si>
    <t>Bear Left</t>
  </si>
  <si>
    <t>Knowles Dr</t>
  </si>
  <si>
    <t>KM</t>
  </si>
  <si>
    <t>Tennant Ave/W Edmundson Ave</t>
  </si>
  <si>
    <t>Walk/Ride 50 feet along sidewalk to bike trail cross to:
W Edmundson Ave</t>
  </si>
  <si>
    <t>CA-25 S/ Bolsa Rd
Danger: Railroad tracks at mile 83</t>
  </si>
  <si>
    <t>CA-25 S/ Bolsa Rd
Danger: Railroad tcks at mile 51.2
with rumble strips and narrow shoulder</t>
  </si>
  <si>
    <t>Becomes S Saratoga Sunnyvale Rd
Danger: Railroad Tracks at mile 4.8</t>
  </si>
  <si>
    <t>Cox Ave (First Left after Railroard tracks)
Danger: Railroad Tacks at mile 5.8</t>
  </si>
  <si>
    <t>Winchester Blvd
Danger: Railroad Tacks at mile 10.0</t>
  </si>
  <si>
    <t>Winchester Blvd
Danger: Railroad Tacks at mile 123.5</t>
  </si>
  <si>
    <t>S Saratoga Sunnyvale Rd  
Danger: Railroad Tacks at mile 129.5</t>
  </si>
  <si>
    <t>Cox Ave
Danger: Railroad Tacks at mile 128.5</t>
  </si>
  <si>
    <t>Control #4: Starbucks
251 Vineyard Town Center Way
Morgan Hill, CA 95037
Get Recipt or Proof of Passage
Opens: +05:14
Closes: +10:28</t>
  </si>
  <si>
    <t>Bear Right</t>
  </si>
  <si>
    <t>Quito Rd
Danger: Railroad Tacks at mile 126.2</t>
  </si>
  <si>
    <t>County Route G2/Quito Rd
Danger: Railroad Tacks at mile 8.0</t>
  </si>
  <si>
    <t>Open</t>
  </si>
  <si>
    <t>Close</t>
  </si>
  <si>
    <t>Tres Pinos Scamper</t>
  </si>
  <si>
    <t>Control #5: 7-Eleven
1039 SUNNYVALE SARATOGA RD
SUNNYVALE,CA 94087
Get Recipt or Proof of Passage
Opens: +07:10
Closes: +14:20</t>
  </si>
  <si>
    <t>Control #2: Starbucks
251 Vineyard Town Center Way
Morgan Hill, CA 95037
Get Recipt or Proof of Passage
Opens: +01:58
Closes: +03:56</t>
  </si>
  <si>
    <t>Control #3: Open Control 
Tres Pinos, CA 95075
Gert Recipt or Proof of Passage
Opens: +03:36
Closes: +07:13</t>
  </si>
  <si>
    <t>Leigh Ave</t>
  </si>
  <si>
    <t>Los Gatos/Almaden Rd</t>
  </si>
  <si>
    <t>U 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</si>
</sst>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164" fontId="35" fillId="0" borderId="0" xfId="0" applyNumberFormat="1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/>
    </xf>
    <xf numFmtId="1" fontId="0" fillId="0" borderId="0" xfId="0" applyNumberFormat="1" applyAlignment="1">
      <alignment vertical="top"/>
    </xf>
    <xf numFmtId="1" fontId="35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top"/>
    </xf>
    <xf numFmtId="164" fontId="29" fillId="0" borderId="0" xfId="52" applyNumberFormat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pane ySplit="2" topLeftCell="A47" activePane="bottomLeft" state="frozen"/>
      <selection pane="topLeft" activeCell="A1" sqref="A1"/>
      <selection pane="bottomLeft" activeCell="D58" sqref="D58"/>
    </sheetView>
  </sheetViews>
  <sheetFormatPr defaultColWidth="9.140625" defaultRowHeight="15"/>
  <cols>
    <col min="1" max="1" width="9.140625" style="2" customWidth="1"/>
    <col min="2" max="2" width="12.00390625" style="1" customWidth="1"/>
    <col min="3" max="3" width="16.140625" style="1" customWidth="1"/>
    <col min="4" max="4" width="53.8515625" style="4" customWidth="1"/>
    <col min="5" max="5" width="5.140625" style="2" customWidth="1"/>
    <col min="6" max="6" width="4.00390625" style="9" hidden="1" customWidth="1"/>
    <col min="7" max="8" width="12.00390625" style="4" hidden="1" customWidth="1"/>
    <col min="9" max="10" width="5.8515625" style="4" hidden="1" customWidth="1"/>
    <col min="11" max="16384" width="9.140625" style="4" customWidth="1"/>
  </cols>
  <sheetData>
    <row r="1" spans="1:6" ht="23.25">
      <c r="A1" s="11" t="s">
        <v>67</v>
      </c>
      <c r="B1" s="11"/>
      <c r="C1" s="11"/>
      <c r="D1" s="11"/>
      <c r="E1" s="11"/>
      <c r="F1" s="9" t="s">
        <v>6</v>
      </c>
    </row>
    <row r="2" spans="1:10" ht="15">
      <c r="A2" s="6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10" t="s">
        <v>50</v>
      </c>
      <c r="G2" s="8"/>
      <c r="H2" s="8"/>
      <c r="I2" s="8" t="s">
        <v>65</v>
      </c>
      <c r="J2" s="8" t="s">
        <v>66</v>
      </c>
    </row>
    <row r="3" spans="1:5" ht="60">
      <c r="A3" s="2" t="s">
        <v>6</v>
      </c>
      <c r="B3" s="1" t="s">
        <v>6</v>
      </c>
      <c r="C3" s="1" t="s">
        <v>5</v>
      </c>
      <c r="D3" s="3" t="s">
        <v>47</v>
      </c>
      <c r="E3" s="2" t="s">
        <v>6</v>
      </c>
    </row>
    <row r="4" spans="1:12" ht="15">
      <c r="A4" s="2">
        <v>0</v>
      </c>
      <c r="B4" s="1" t="s">
        <v>12</v>
      </c>
      <c r="C4" s="1" t="s">
        <v>9</v>
      </c>
      <c r="D4" s="4" t="s">
        <v>45</v>
      </c>
      <c r="E4" s="2">
        <v>1.5</v>
      </c>
      <c r="F4" s="9">
        <f>A4*1.609344</f>
        <v>0</v>
      </c>
      <c r="G4" s="4">
        <f>INT(F4)/30</f>
        <v>0</v>
      </c>
      <c r="H4" s="4">
        <f>INT(F4)/15</f>
        <v>0</v>
      </c>
      <c r="I4" s="4" t="str">
        <f>CONCATENATE(INT(G4),":",RIGHT(CONCATENATE("0",INT((G4-INT(G4))*60)),2))</f>
        <v>0:00</v>
      </c>
      <c r="J4" s="4" t="str">
        <f>CONCATENATE(INT(H4),":",RIGHT(CONCATENATE("0",INT((H4-INT(H4))*60)),2))</f>
        <v>0:00</v>
      </c>
      <c r="L4" s="12"/>
    </row>
    <row r="5" spans="1:12" ht="15">
      <c r="A5" s="5">
        <f aca="true" t="shared" si="0" ref="A5:A64">A4+E4</f>
        <v>1.5</v>
      </c>
      <c r="B5" s="1" t="s">
        <v>7</v>
      </c>
      <c r="C5" s="1" t="s">
        <v>9</v>
      </c>
      <c r="D5" s="4" t="s">
        <v>8</v>
      </c>
      <c r="E5" s="2">
        <v>3.1</v>
      </c>
      <c r="F5" s="9">
        <f aca="true" t="shared" si="1" ref="F5:F67">A5*1.609344</f>
        <v>2.414016</v>
      </c>
      <c r="G5" s="4">
        <f aca="true" t="shared" si="2" ref="G5:G67">INT(F5)/30</f>
        <v>0.06666666666666667</v>
      </c>
      <c r="H5" s="4">
        <f aca="true" t="shared" si="3" ref="H5:H67">INT(F5)/15</f>
        <v>0.13333333333333333</v>
      </c>
      <c r="I5" s="4" t="str">
        <f aca="true" t="shared" si="4" ref="I5:I67">CONCATENATE(INT(G5),":",RIGHT(CONCATENATE("0",INT((G5-INT(G5))*60)),2))</f>
        <v>0:04</v>
      </c>
      <c r="J5" s="4" t="str">
        <f aca="true" t="shared" si="5" ref="J5:J67">CONCATENATE(INT(H5),":",RIGHT(CONCATENATE("0",INT((H5-INT(H5))*60)),2))</f>
        <v>0:08</v>
      </c>
      <c r="L5" s="12"/>
    </row>
    <row r="6" spans="1:12" ht="30">
      <c r="A6" s="5">
        <f t="shared" si="0"/>
        <v>4.6</v>
      </c>
      <c r="B6" s="1" t="s">
        <v>7</v>
      </c>
      <c r="C6" s="1" t="s">
        <v>9</v>
      </c>
      <c r="D6" s="3" t="s">
        <v>55</v>
      </c>
      <c r="E6" s="2">
        <v>0.6</v>
      </c>
      <c r="F6" s="9">
        <f t="shared" si="1"/>
        <v>7.4029824</v>
      </c>
      <c r="G6" s="4">
        <f t="shared" si="2"/>
        <v>0.23333333333333334</v>
      </c>
      <c r="H6" s="4">
        <f t="shared" si="3"/>
        <v>0.4666666666666667</v>
      </c>
      <c r="I6" s="4" t="str">
        <f t="shared" si="4"/>
        <v>0:14</v>
      </c>
      <c r="J6" s="4" t="str">
        <f t="shared" si="5"/>
        <v>0:28</v>
      </c>
      <c r="L6" s="12"/>
    </row>
    <row r="7" spans="1:12" ht="30">
      <c r="A7" s="5">
        <f t="shared" si="0"/>
        <v>5.199999999999999</v>
      </c>
      <c r="B7" s="1" t="s">
        <v>11</v>
      </c>
      <c r="C7" s="1" t="s">
        <v>10</v>
      </c>
      <c r="D7" s="3" t="s">
        <v>56</v>
      </c>
      <c r="E7" s="2">
        <v>2.1</v>
      </c>
      <c r="F7" s="9">
        <f t="shared" si="1"/>
        <v>8.3685888</v>
      </c>
      <c r="G7" s="4">
        <f t="shared" si="2"/>
        <v>0.26666666666666666</v>
      </c>
      <c r="H7" s="4">
        <f t="shared" si="3"/>
        <v>0.5333333333333333</v>
      </c>
      <c r="I7" s="4" t="str">
        <f t="shared" si="4"/>
        <v>0:16</v>
      </c>
      <c r="J7" s="4" t="str">
        <f t="shared" si="5"/>
        <v>0:32</v>
      </c>
      <c r="L7" s="12"/>
    </row>
    <row r="8" spans="1:12" ht="30">
      <c r="A8" s="5">
        <f t="shared" si="0"/>
        <v>7.299999999999999</v>
      </c>
      <c r="B8" s="1" t="s">
        <v>12</v>
      </c>
      <c r="C8" s="1" t="s">
        <v>9</v>
      </c>
      <c r="D8" s="3" t="s">
        <v>64</v>
      </c>
      <c r="E8" s="2">
        <v>1.2</v>
      </c>
      <c r="F8" s="9">
        <f t="shared" si="1"/>
        <v>11.748211199999998</v>
      </c>
      <c r="G8" s="4">
        <f t="shared" si="2"/>
        <v>0.36666666666666664</v>
      </c>
      <c r="H8" s="4">
        <f t="shared" si="3"/>
        <v>0.7333333333333333</v>
      </c>
      <c r="I8" s="4" t="str">
        <f t="shared" si="4"/>
        <v>0:22</v>
      </c>
      <c r="J8" s="4" t="str">
        <f t="shared" si="5"/>
        <v>0:44</v>
      </c>
      <c r="L8" s="12"/>
    </row>
    <row r="9" spans="1:12" ht="15">
      <c r="A9" s="5">
        <f t="shared" si="0"/>
        <v>8.499999999999998</v>
      </c>
      <c r="B9" s="1" t="s">
        <v>11</v>
      </c>
      <c r="C9" s="1" t="s">
        <v>10</v>
      </c>
      <c r="D9" s="4" t="s">
        <v>13</v>
      </c>
      <c r="E9" s="2">
        <v>1.4</v>
      </c>
      <c r="F9" s="9">
        <f t="shared" si="1"/>
        <v>13.679423999999997</v>
      </c>
      <c r="G9" s="4">
        <f t="shared" si="2"/>
        <v>0.43333333333333335</v>
      </c>
      <c r="H9" s="4">
        <f t="shared" si="3"/>
        <v>0.8666666666666667</v>
      </c>
      <c r="I9" s="4" t="str">
        <f t="shared" si="4"/>
        <v>0:26</v>
      </c>
      <c r="J9" s="4" t="str">
        <f t="shared" si="5"/>
        <v>0:52</v>
      </c>
      <c r="L9" s="12"/>
    </row>
    <row r="10" spans="1:12" ht="15">
      <c r="A10" s="5">
        <f t="shared" si="0"/>
        <v>9.899999999999999</v>
      </c>
      <c r="B10" s="1" t="s">
        <v>48</v>
      </c>
      <c r="C10" s="1" t="s">
        <v>38</v>
      </c>
      <c r="D10" s="4" t="s">
        <v>49</v>
      </c>
      <c r="E10" s="2">
        <v>0.4</v>
      </c>
      <c r="F10" s="9">
        <f t="shared" si="1"/>
        <v>15.932505599999999</v>
      </c>
      <c r="G10" s="4">
        <f t="shared" si="2"/>
        <v>0.5</v>
      </c>
      <c r="H10" s="4">
        <f t="shared" si="3"/>
        <v>1</v>
      </c>
      <c r="I10" s="4" t="str">
        <f t="shared" si="4"/>
        <v>0:30</v>
      </c>
      <c r="J10" s="4" t="str">
        <f t="shared" si="5"/>
        <v>1:00</v>
      </c>
      <c r="L10" s="12"/>
    </row>
    <row r="11" spans="1:12" ht="30">
      <c r="A11" s="5">
        <f t="shared" si="0"/>
        <v>10.299999999999999</v>
      </c>
      <c r="B11" s="1" t="s">
        <v>12</v>
      </c>
      <c r="C11" s="1" t="s">
        <v>9</v>
      </c>
      <c r="D11" s="3" t="s">
        <v>57</v>
      </c>
      <c r="E11" s="2">
        <v>0.7</v>
      </c>
      <c r="F11" s="9">
        <f t="shared" si="1"/>
        <v>16.5762432</v>
      </c>
      <c r="G11" s="4">
        <f t="shared" si="2"/>
        <v>0.5333333333333333</v>
      </c>
      <c r="H11" s="4">
        <f t="shared" si="3"/>
        <v>1.0666666666666667</v>
      </c>
      <c r="I11" s="4" t="str">
        <f t="shared" si="4"/>
        <v>0:32</v>
      </c>
      <c r="J11" s="4" t="str">
        <f t="shared" si="5"/>
        <v>1:04</v>
      </c>
      <c r="L11" s="12"/>
    </row>
    <row r="12" spans="1:12" ht="15">
      <c r="A12" s="5">
        <f t="shared" si="0"/>
        <v>10.999999999999998</v>
      </c>
      <c r="B12" s="1" t="s">
        <v>11</v>
      </c>
      <c r="C12" s="1" t="s">
        <v>10</v>
      </c>
      <c r="D12" s="4" t="s">
        <v>14</v>
      </c>
      <c r="E12" s="2">
        <v>0.7</v>
      </c>
      <c r="F12" s="9">
        <f t="shared" si="1"/>
        <v>17.702783999999998</v>
      </c>
      <c r="G12" s="4">
        <f t="shared" si="2"/>
        <v>0.5666666666666667</v>
      </c>
      <c r="H12" s="4">
        <f t="shared" si="3"/>
        <v>1.1333333333333333</v>
      </c>
      <c r="I12" s="4" t="str">
        <f t="shared" si="4"/>
        <v>0:34</v>
      </c>
      <c r="J12" s="4" t="str">
        <f t="shared" si="5"/>
        <v>1:08</v>
      </c>
      <c r="L12" s="12"/>
    </row>
    <row r="13" spans="1:12" ht="15">
      <c r="A13" s="5">
        <f t="shared" si="0"/>
        <v>11.699999999999998</v>
      </c>
      <c r="B13" s="1" t="s">
        <v>12</v>
      </c>
      <c r="C13" s="1" t="s">
        <v>9</v>
      </c>
      <c r="D13" s="4" t="s">
        <v>15</v>
      </c>
      <c r="E13" s="2">
        <v>0.1</v>
      </c>
      <c r="F13" s="9">
        <f t="shared" si="1"/>
        <v>18.8293248</v>
      </c>
      <c r="G13" s="4">
        <f t="shared" si="2"/>
        <v>0.6</v>
      </c>
      <c r="H13" s="4">
        <f t="shared" si="3"/>
        <v>1.2</v>
      </c>
      <c r="I13" s="4" t="str">
        <f t="shared" si="4"/>
        <v>0:36</v>
      </c>
      <c r="J13" s="4" t="str">
        <f t="shared" si="5"/>
        <v>1:12</v>
      </c>
      <c r="L13" s="12"/>
    </row>
    <row r="14" spans="1:12" ht="15">
      <c r="A14" s="5">
        <f t="shared" si="0"/>
        <v>11.799999999999997</v>
      </c>
      <c r="B14" s="1" t="s">
        <v>11</v>
      </c>
      <c r="C14" s="1" t="s">
        <v>10</v>
      </c>
      <c r="D14" s="4" t="s">
        <v>16</v>
      </c>
      <c r="E14" s="2">
        <v>0.1</v>
      </c>
      <c r="F14" s="9">
        <f t="shared" si="1"/>
        <v>18.990259199999997</v>
      </c>
      <c r="G14" s="4">
        <f t="shared" si="2"/>
        <v>0.6</v>
      </c>
      <c r="H14" s="4">
        <f t="shared" si="3"/>
        <v>1.2</v>
      </c>
      <c r="I14" s="4" t="str">
        <f t="shared" si="4"/>
        <v>0:36</v>
      </c>
      <c r="J14" s="4" t="str">
        <f t="shared" si="5"/>
        <v>1:12</v>
      </c>
      <c r="L14" s="12"/>
    </row>
    <row r="15" spans="1:12" ht="15">
      <c r="A15" s="5">
        <f t="shared" si="0"/>
        <v>11.899999999999997</v>
      </c>
      <c r="B15" s="1" t="s">
        <v>12</v>
      </c>
      <c r="C15" s="1" t="s">
        <v>9</v>
      </c>
      <c r="D15" s="4" t="s">
        <v>17</v>
      </c>
      <c r="E15" s="2">
        <v>0.3</v>
      </c>
      <c r="F15" s="9">
        <f t="shared" si="1"/>
        <v>19.151193599999996</v>
      </c>
      <c r="G15" s="4">
        <f t="shared" si="2"/>
        <v>0.6333333333333333</v>
      </c>
      <c r="H15" s="4">
        <f t="shared" si="3"/>
        <v>1.2666666666666666</v>
      </c>
      <c r="I15" s="4" t="str">
        <f t="shared" si="4"/>
        <v>0:38</v>
      </c>
      <c r="J15" s="4" t="str">
        <f t="shared" si="5"/>
        <v>1:16</v>
      </c>
      <c r="L15" s="12"/>
    </row>
    <row r="16" spans="1:12" ht="15">
      <c r="A16" s="5">
        <f t="shared" si="0"/>
        <v>12.199999999999998</v>
      </c>
      <c r="B16" s="1" t="s">
        <v>11</v>
      </c>
      <c r="C16" s="1" t="s">
        <v>10</v>
      </c>
      <c r="D16" s="4" t="s">
        <v>18</v>
      </c>
      <c r="E16" s="2">
        <v>2</v>
      </c>
      <c r="F16" s="9">
        <f t="shared" si="1"/>
        <v>19.6339968</v>
      </c>
      <c r="G16" s="4">
        <f t="shared" si="2"/>
        <v>0.6333333333333333</v>
      </c>
      <c r="H16" s="4">
        <f t="shared" si="3"/>
        <v>1.2666666666666666</v>
      </c>
      <c r="I16" s="4" t="str">
        <f t="shared" si="4"/>
        <v>0:38</v>
      </c>
      <c r="J16" s="4" t="str">
        <f t="shared" si="5"/>
        <v>1:16</v>
      </c>
      <c r="L16" s="12"/>
    </row>
    <row r="17" spans="1:12" ht="15">
      <c r="A17" s="5">
        <f t="shared" si="0"/>
        <v>14.199999999999998</v>
      </c>
      <c r="B17" s="1" t="s">
        <v>12</v>
      </c>
      <c r="C17" s="1" t="s">
        <v>9</v>
      </c>
      <c r="D17" s="4" t="s">
        <v>71</v>
      </c>
      <c r="E17" s="2">
        <v>0.5</v>
      </c>
      <c r="F17" s="9">
        <f t="shared" si="1"/>
        <v>22.8526848</v>
      </c>
      <c r="G17" s="4">
        <f t="shared" si="2"/>
        <v>0.7333333333333333</v>
      </c>
      <c r="H17" s="4">
        <f t="shared" si="3"/>
        <v>1.4666666666666666</v>
      </c>
      <c r="I17" s="4" t="str">
        <f t="shared" si="4"/>
        <v>0:44</v>
      </c>
      <c r="J17" s="4" t="str">
        <f t="shared" si="5"/>
        <v>1:28</v>
      </c>
      <c r="L17" s="12"/>
    </row>
    <row r="18" spans="1:12" ht="15">
      <c r="A18" s="5">
        <f t="shared" si="0"/>
        <v>14.699999999999998</v>
      </c>
      <c r="B18" s="1" t="s">
        <v>11</v>
      </c>
      <c r="C18" s="1" t="s">
        <v>10</v>
      </c>
      <c r="D18" s="4" t="s">
        <v>19</v>
      </c>
      <c r="E18" s="2">
        <v>1</v>
      </c>
      <c r="F18" s="9">
        <f t="shared" si="1"/>
        <v>23.6573568</v>
      </c>
      <c r="G18" s="4">
        <f t="shared" si="2"/>
        <v>0.7666666666666667</v>
      </c>
      <c r="H18" s="4">
        <f t="shared" si="3"/>
        <v>1.5333333333333334</v>
      </c>
      <c r="I18" s="4" t="str">
        <f t="shared" si="4"/>
        <v>0:46</v>
      </c>
      <c r="J18" s="4" t="str">
        <f t="shared" si="5"/>
        <v>1:32</v>
      </c>
      <c r="L18" s="12"/>
    </row>
    <row r="19" spans="1:12" ht="15">
      <c r="A19" s="5">
        <f t="shared" si="0"/>
        <v>15.699999999999998</v>
      </c>
      <c r="B19" s="1" t="s">
        <v>12</v>
      </c>
      <c r="C19" s="1" t="s">
        <v>9</v>
      </c>
      <c r="D19" s="4" t="s">
        <v>20</v>
      </c>
      <c r="E19" s="2">
        <v>3.2</v>
      </c>
      <c r="F19" s="9">
        <f t="shared" si="1"/>
        <v>25.2667008</v>
      </c>
      <c r="G19" s="4">
        <f t="shared" si="2"/>
        <v>0.8333333333333334</v>
      </c>
      <c r="H19" s="4">
        <f t="shared" si="3"/>
        <v>1.6666666666666667</v>
      </c>
      <c r="I19" s="4" t="str">
        <f t="shared" si="4"/>
        <v>0:50</v>
      </c>
      <c r="J19" s="4" t="str">
        <f t="shared" si="5"/>
        <v>1:40</v>
      </c>
      <c r="L19" s="12"/>
    </row>
    <row r="20" spans="1:12" ht="15">
      <c r="A20" s="5">
        <f t="shared" si="0"/>
        <v>18.9</v>
      </c>
      <c r="B20" s="1" t="s">
        <v>12</v>
      </c>
      <c r="C20" s="1" t="s">
        <v>21</v>
      </c>
      <c r="D20" s="4" t="s">
        <v>22</v>
      </c>
      <c r="E20" s="2">
        <v>2.4</v>
      </c>
      <c r="F20" s="9">
        <f t="shared" si="1"/>
        <v>30.4166016</v>
      </c>
      <c r="G20" s="4">
        <f t="shared" si="2"/>
        <v>1</v>
      </c>
      <c r="H20" s="4">
        <f t="shared" si="3"/>
        <v>2</v>
      </c>
      <c r="I20" s="4" t="str">
        <f t="shared" si="4"/>
        <v>1:00</v>
      </c>
      <c r="J20" s="4" t="str">
        <f t="shared" si="5"/>
        <v>2:00</v>
      </c>
      <c r="L20" s="12"/>
    </row>
    <row r="21" spans="1:12" ht="15">
      <c r="A21" s="5">
        <f t="shared" si="0"/>
        <v>21.299999999999997</v>
      </c>
      <c r="B21" s="1" t="s">
        <v>12</v>
      </c>
      <c r="C21" s="1" t="s">
        <v>23</v>
      </c>
      <c r="D21" s="4" t="s">
        <v>24</v>
      </c>
      <c r="E21" s="2">
        <v>0.1</v>
      </c>
      <c r="F21" s="9">
        <f t="shared" si="1"/>
        <v>34.279027199999994</v>
      </c>
      <c r="G21" s="4">
        <f t="shared" si="2"/>
        <v>1.1333333333333333</v>
      </c>
      <c r="H21" s="4">
        <f t="shared" si="3"/>
        <v>2.2666666666666666</v>
      </c>
      <c r="I21" s="4" t="str">
        <f t="shared" si="4"/>
        <v>1:08</v>
      </c>
      <c r="J21" s="4" t="str">
        <f t="shared" si="5"/>
        <v>2:16</v>
      </c>
      <c r="L21" s="12"/>
    </row>
    <row r="22" spans="1:12" ht="15">
      <c r="A22" s="5">
        <f t="shared" si="0"/>
        <v>21.4</v>
      </c>
      <c r="B22" s="1" t="s">
        <v>11</v>
      </c>
      <c r="C22" s="1" t="s">
        <v>21</v>
      </c>
      <c r="D22" s="4" t="s">
        <v>25</v>
      </c>
      <c r="E22" s="2">
        <v>6.5</v>
      </c>
      <c r="F22" s="9">
        <f t="shared" si="1"/>
        <v>34.4399616</v>
      </c>
      <c r="G22" s="4">
        <f t="shared" si="2"/>
        <v>1.1333333333333333</v>
      </c>
      <c r="H22" s="4">
        <f t="shared" si="3"/>
        <v>2.2666666666666666</v>
      </c>
      <c r="I22" s="4" t="str">
        <f t="shared" si="4"/>
        <v>1:08</v>
      </c>
      <c r="J22" s="4" t="str">
        <f t="shared" si="5"/>
        <v>2:16</v>
      </c>
      <c r="L22" s="12"/>
    </row>
    <row r="23" spans="1:12" ht="15">
      <c r="A23" s="5">
        <f t="shared" si="0"/>
        <v>27.9</v>
      </c>
      <c r="B23" s="1" t="s">
        <v>7</v>
      </c>
      <c r="C23" s="1" t="s">
        <v>21</v>
      </c>
      <c r="D23" s="4" t="s">
        <v>26</v>
      </c>
      <c r="E23" s="2">
        <v>2.1</v>
      </c>
      <c r="F23" s="9">
        <f t="shared" si="1"/>
        <v>44.9006976</v>
      </c>
      <c r="G23" s="4">
        <f t="shared" si="2"/>
        <v>1.4666666666666666</v>
      </c>
      <c r="H23" s="4">
        <f t="shared" si="3"/>
        <v>2.933333333333333</v>
      </c>
      <c r="I23" s="4" t="str">
        <f t="shared" si="4"/>
        <v>1:28</v>
      </c>
      <c r="J23" s="4" t="str">
        <f t="shared" si="5"/>
        <v>2:56</v>
      </c>
      <c r="L23" s="12"/>
    </row>
    <row r="24" spans="1:12" ht="15">
      <c r="A24" s="5">
        <f t="shared" si="0"/>
        <v>30</v>
      </c>
      <c r="B24" s="1" t="s">
        <v>11</v>
      </c>
      <c r="C24" s="1" t="s">
        <v>10</v>
      </c>
      <c r="D24" s="4" t="s">
        <v>27</v>
      </c>
      <c r="E24" s="2">
        <v>3.1</v>
      </c>
      <c r="F24" s="9">
        <f t="shared" si="1"/>
        <v>48.28032</v>
      </c>
      <c r="G24" s="4">
        <f t="shared" si="2"/>
        <v>1.6</v>
      </c>
      <c r="H24" s="4">
        <f t="shared" si="3"/>
        <v>3.2</v>
      </c>
      <c r="I24" s="4" t="str">
        <f t="shared" si="4"/>
        <v>1:36</v>
      </c>
      <c r="J24" s="4" t="str">
        <f t="shared" si="5"/>
        <v>3:12</v>
      </c>
      <c r="L24" s="12"/>
    </row>
    <row r="25" spans="1:12" ht="15">
      <c r="A25" s="5">
        <f t="shared" si="0"/>
        <v>33.1</v>
      </c>
      <c r="B25" s="1" t="s">
        <v>12</v>
      </c>
      <c r="C25" s="1" t="s">
        <v>9</v>
      </c>
      <c r="D25" s="4" t="s">
        <v>28</v>
      </c>
      <c r="E25" s="2">
        <v>0.1</v>
      </c>
      <c r="F25" s="9">
        <f t="shared" si="1"/>
        <v>53.269286400000006</v>
      </c>
      <c r="G25" s="4">
        <f t="shared" si="2"/>
        <v>1.7666666666666666</v>
      </c>
      <c r="H25" s="4">
        <f t="shared" si="3"/>
        <v>3.533333333333333</v>
      </c>
      <c r="I25" s="4" t="str">
        <f t="shared" si="4"/>
        <v>1:46</v>
      </c>
      <c r="J25" s="4" t="str">
        <f t="shared" si="5"/>
        <v>3:32</v>
      </c>
      <c r="L25" s="12"/>
    </row>
    <row r="26" spans="1:12" ht="15">
      <c r="A26" s="5">
        <f t="shared" si="0"/>
        <v>33.2</v>
      </c>
      <c r="B26" s="1" t="s">
        <v>11</v>
      </c>
      <c r="C26" s="1" t="s">
        <v>10</v>
      </c>
      <c r="D26" s="4" t="s">
        <v>27</v>
      </c>
      <c r="E26" s="2">
        <v>1.5</v>
      </c>
      <c r="F26" s="9">
        <f t="shared" si="1"/>
        <v>53.43022080000001</v>
      </c>
      <c r="G26" s="4">
        <f t="shared" si="2"/>
        <v>1.7666666666666666</v>
      </c>
      <c r="H26" s="4">
        <f t="shared" si="3"/>
        <v>3.533333333333333</v>
      </c>
      <c r="I26" s="4" t="str">
        <f t="shared" si="4"/>
        <v>1:46</v>
      </c>
      <c r="J26" s="4" t="str">
        <f t="shared" si="5"/>
        <v>3:32</v>
      </c>
      <c r="L26" s="12"/>
    </row>
    <row r="27" spans="1:12" ht="15">
      <c r="A27" s="5">
        <f t="shared" si="0"/>
        <v>34.7</v>
      </c>
      <c r="B27" s="1" t="s">
        <v>11</v>
      </c>
      <c r="C27" s="1" t="s">
        <v>10</v>
      </c>
      <c r="D27" s="4" t="s">
        <v>29</v>
      </c>
      <c r="E27" s="2">
        <v>1.9</v>
      </c>
      <c r="F27" s="9">
        <f t="shared" si="1"/>
        <v>55.84423680000001</v>
      </c>
      <c r="G27" s="4">
        <f t="shared" si="2"/>
        <v>1.8333333333333333</v>
      </c>
      <c r="H27" s="4">
        <f t="shared" si="3"/>
        <v>3.6666666666666665</v>
      </c>
      <c r="I27" s="4" t="str">
        <f t="shared" si="4"/>
        <v>1:50</v>
      </c>
      <c r="J27" s="4" t="str">
        <f t="shared" si="5"/>
        <v>3:40</v>
      </c>
      <c r="L27" s="12"/>
    </row>
    <row r="28" spans="1:12" ht="90">
      <c r="A28" s="5">
        <f t="shared" si="0"/>
        <v>36.6</v>
      </c>
      <c r="B28" s="1" t="s">
        <v>12</v>
      </c>
      <c r="C28" s="1" t="s">
        <v>30</v>
      </c>
      <c r="D28" s="3" t="s">
        <v>69</v>
      </c>
      <c r="E28" s="2">
        <v>0</v>
      </c>
      <c r="F28" s="9">
        <f t="shared" si="1"/>
        <v>58.90199040000001</v>
      </c>
      <c r="G28" s="4">
        <f t="shared" si="2"/>
        <v>1.9333333333333333</v>
      </c>
      <c r="H28" s="4">
        <f t="shared" si="3"/>
        <v>3.8666666666666667</v>
      </c>
      <c r="I28" s="4" t="str">
        <f>CONCATENATE(INT(G28),":",RIGHT(CONCATENATE("0",INT((G28-INT(G28))*60)),2))</f>
        <v>1:56</v>
      </c>
      <c r="J28" s="4" t="str">
        <f>CONCATENATE(INT(H28),":",RIGHT(CONCATENATE("0",ROUND((H28-INT(H28))*60,0)),2))</f>
        <v>3:52</v>
      </c>
      <c r="L28" s="12"/>
    </row>
    <row r="29" spans="1:12" ht="15">
      <c r="A29" s="5">
        <f t="shared" si="0"/>
        <v>36.6</v>
      </c>
      <c r="B29" s="1" t="s">
        <v>12</v>
      </c>
      <c r="C29" s="1" t="s">
        <v>21</v>
      </c>
      <c r="D29" s="4" t="s">
        <v>31</v>
      </c>
      <c r="E29" s="2">
        <v>10.2</v>
      </c>
      <c r="F29" s="9">
        <f t="shared" si="1"/>
        <v>58.90199040000001</v>
      </c>
      <c r="G29" s="4">
        <f t="shared" si="2"/>
        <v>1.9333333333333333</v>
      </c>
      <c r="H29" s="4">
        <f t="shared" si="3"/>
        <v>3.8666666666666667</v>
      </c>
      <c r="I29" s="4" t="str">
        <f t="shared" si="4"/>
        <v>1:56</v>
      </c>
      <c r="J29" s="4" t="str">
        <f t="shared" si="5"/>
        <v>3:52</v>
      </c>
      <c r="L29" s="12"/>
    </row>
    <row r="30" spans="1:12" ht="15">
      <c r="A30" s="5">
        <f t="shared" si="0"/>
        <v>46.8</v>
      </c>
      <c r="B30" s="1" t="s">
        <v>7</v>
      </c>
      <c r="C30" s="1" t="s">
        <v>21</v>
      </c>
      <c r="D30" s="4" t="s">
        <v>32</v>
      </c>
      <c r="E30" s="2">
        <v>3.5</v>
      </c>
      <c r="F30" s="9">
        <f t="shared" si="1"/>
        <v>75.3172992</v>
      </c>
      <c r="G30" s="4">
        <f t="shared" si="2"/>
        <v>2.5</v>
      </c>
      <c r="H30" s="4">
        <f t="shared" si="3"/>
        <v>5</v>
      </c>
      <c r="I30" s="4" t="str">
        <f t="shared" si="4"/>
        <v>2:30</v>
      </c>
      <c r="J30" s="4" t="str">
        <f t="shared" si="5"/>
        <v>5:00</v>
      </c>
      <c r="L30" s="12"/>
    </row>
    <row r="31" spans="1:12" ht="45">
      <c r="A31" s="5">
        <f t="shared" si="0"/>
        <v>50.3</v>
      </c>
      <c r="B31" s="1" t="s">
        <v>11</v>
      </c>
      <c r="C31" s="1" t="s">
        <v>21</v>
      </c>
      <c r="D31" s="3" t="s">
        <v>54</v>
      </c>
      <c r="E31" s="2">
        <v>9.2</v>
      </c>
      <c r="F31" s="9">
        <f t="shared" si="1"/>
        <v>80.9500032</v>
      </c>
      <c r="G31" s="4">
        <f t="shared" si="2"/>
        <v>2.6666666666666665</v>
      </c>
      <c r="H31" s="4">
        <f t="shared" si="3"/>
        <v>5.333333333333333</v>
      </c>
      <c r="I31" s="4" t="str">
        <f t="shared" si="4"/>
        <v>2:40</v>
      </c>
      <c r="J31" s="4" t="str">
        <f t="shared" si="5"/>
        <v>5:20</v>
      </c>
      <c r="L31" s="12"/>
    </row>
    <row r="32" spans="1:12" ht="15">
      <c r="A32" s="5">
        <f t="shared" si="0"/>
        <v>59.5</v>
      </c>
      <c r="B32" s="1" t="s">
        <v>7</v>
      </c>
      <c r="C32" s="1" t="s">
        <v>10</v>
      </c>
      <c r="D32" s="4" t="s">
        <v>33</v>
      </c>
      <c r="E32" s="2">
        <v>2.3</v>
      </c>
      <c r="F32" s="9">
        <f t="shared" si="1"/>
        <v>95.75596800000001</v>
      </c>
      <c r="G32" s="4">
        <f t="shared" si="2"/>
        <v>3.1666666666666665</v>
      </c>
      <c r="H32" s="4">
        <f t="shared" si="3"/>
        <v>6.333333333333333</v>
      </c>
      <c r="I32" s="4" t="str">
        <f t="shared" si="4"/>
        <v>3:09</v>
      </c>
      <c r="J32" s="4" t="str">
        <f t="shared" si="5"/>
        <v>6:20</v>
      </c>
      <c r="L32" s="12"/>
    </row>
    <row r="33" spans="1:12" ht="15">
      <c r="A33" s="5">
        <f t="shared" si="0"/>
        <v>61.8</v>
      </c>
      <c r="B33" s="1" t="s">
        <v>7</v>
      </c>
      <c r="C33" s="1" t="s">
        <v>9</v>
      </c>
      <c r="D33" s="4" t="s">
        <v>34</v>
      </c>
      <c r="E33" s="2">
        <v>5.3</v>
      </c>
      <c r="F33" s="9">
        <f t="shared" si="1"/>
        <v>99.4574592</v>
      </c>
      <c r="G33" s="4">
        <f t="shared" si="2"/>
        <v>3.3</v>
      </c>
      <c r="H33" s="4">
        <f t="shared" si="3"/>
        <v>6.6</v>
      </c>
      <c r="I33" s="4" t="str">
        <f t="shared" si="4"/>
        <v>3:18</v>
      </c>
      <c r="J33" s="4" t="str">
        <f t="shared" si="5"/>
        <v>6:36</v>
      </c>
      <c r="L33" s="12"/>
    </row>
    <row r="34" spans="1:10" ht="75">
      <c r="A34" s="5">
        <f t="shared" si="0"/>
        <v>67.1</v>
      </c>
      <c r="B34" s="1" t="s">
        <v>11</v>
      </c>
      <c r="C34" s="1" t="s">
        <v>30</v>
      </c>
      <c r="D34" s="3" t="s">
        <v>70</v>
      </c>
      <c r="E34" s="2">
        <v>0</v>
      </c>
      <c r="F34" s="9">
        <f t="shared" si="1"/>
        <v>107.9869824</v>
      </c>
      <c r="G34" s="4">
        <f t="shared" si="2"/>
        <v>3.566666666666667</v>
      </c>
      <c r="H34" s="4">
        <f t="shared" si="3"/>
        <v>7.133333333333334</v>
      </c>
      <c r="I34" s="4" t="str">
        <f t="shared" si="4"/>
        <v>3:34</v>
      </c>
      <c r="J34" s="4" t="str">
        <f t="shared" si="5"/>
        <v>7:08</v>
      </c>
    </row>
    <row r="35" spans="1:10" ht="15">
      <c r="A35" s="5">
        <f t="shared" si="0"/>
        <v>67.1</v>
      </c>
      <c r="B35" s="1" t="s">
        <v>35</v>
      </c>
      <c r="C35" s="1" t="s">
        <v>36</v>
      </c>
      <c r="D35" s="4" t="s">
        <v>34</v>
      </c>
      <c r="E35" s="2">
        <v>5.3</v>
      </c>
      <c r="F35" s="9">
        <f t="shared" si="1"/>
        <v>107.9869824</v>
      </c>
      <c r="G35" s="4">
        <f t="shared" si="2"/>
        <v>3.566666666666667</v>
      </c>
      <c r="H35" s="4">
        <f t="shared" si="3"/>
        <v>7.133333333333334</v>
      </c>
      <c r="I35" s="4" t="str">
        <f t="shared" si="4"/>
        <v>3:34</v>
      </c>
      <c r="J35" s="4" t="str">
        <f t="shared" si="5"/>
        <v>7:08</v>
      </c>
    </row>
    <row r="36" spans="1:10" ht="15">
      <c r="A36" s="5">
        <f t="shared" si="0"/>
        <v>72.39999999999999</v>
      </c>
      <c r="B36" s="1" t="s">
        <v>7</v>
      </c>
      <c r="C36" s="1" t="s">
        <v>38</v>
      </c>
      <c r="D36" s="4" t="s">
        <v>33</v>
      </c>
      <c r="E36" s="2">
        <v>2.3</v>
      </c>
      <c r="F36" s="9">
        <f t="shared" si="1"/>
        <v>116.51650559999999</v>
      </c>
      <c r="G36" s="4">
        <f t="shared" si="2"/>
        <v>3.8666666666666667</v>
      </c>
      <c r="H36" s="4">
        <f t="shared" si="3"/>
        <v>7.733333333333333</v>
      </c>
      <c r="I36" s="4" t="str">
        <f t="shared" si="4"/>
        <v>3:52</v>
      </c>
      <c r="J36" s="4" t="str">
        <f t="shared" si="5"/>
        <v>7:44</v>
      </c>
    </row>
    <row r="37" spans="1:10" ht="30">
      <c r="A37" s="5">
        <f t="shared" si="0"/>
        <v>74.69999999999999</v>
      </c>
      <c r="B37" s="1" t="s">
        <v>7</v>
      </c>
      <c r="C37" s="1" t="s">
        <v>37</v>
      </c>
      <c r="D37" s="3" t="s">
        <v>53</v>
      </c>
      <c r="E37" s="2">
        <v>9.2</v>
      </c>
      <c r="F37" s="9">
        <f t="shared" si="1"/>
        <v>120.2179968</v>
      </c>
      <c r="G37" s="4">
        <f t="shared" si="2"/>
        <v>4</v>
      </c>
      <c r="H37" s="4">
        <f t="shared" si="3"/>
        <v>8</v>
      </c>
      <c r="I37" s="4" t="str">
        <f t="shared" si="4"/>
        <v>4:00</v>
      </c>
      <c r="J37" s="4" t="str">
        <f t="shared" si="5"/>
        <v>8:00</v>
      </c>
    </row>
    <row r="38" spans="1:10" ht="15">
      <c r="A38" s="5">
        <f t="shared" si="0"/>
        <v>83.89999999999999</v>
      </c>
      <c r="B38" s="1" t="s">
        <v>12</v>
      </c>
      <c r="C38" s="1" t="s">
        <v>36</v>
      </c>
      <c r="D38" s="4" t="s">
        <v>39</v>
      </c>
      <c r="E38" s="2">
        <v>3.5</v>
      </c>
      <c r="F38" s="9">
        <f t="shared" si="1"/>
        <v>135.0239616</v>
      </c>
      <c r="G38" s="4">
        <f t="shared" si="2"/>
        <v>4.5</v>
      </c>
      <c r="H38" s="4">
        <f t="shared" si="3"/>
        <v>9</v>
      </c>
      <c r="I38" s="4" t="str">
        <f t="shared" si="4"/>
        <v>4:30</v>
      </c>
      <c r="J38" s="4" t="str">
        <f t="shared" si="5"/>
        <v>9:00</v>
      </c>
    </row>
    <row r="39" spans="1:10" ht="15">
      <c r="A39" s="5">
        <f t="shared" si="0"/>
        <v>87.39999999999999</v>
      </c>
      <c r="B39" s="1" t="s">
        <v>7</v>
      </c>
      <c r="C39" s="1" t="s">
        <v>36</v>
      </c>
      <c r="D39" s="4" t="s">
        <v>40</v>
      </c>
      <c r="E39" s="2">
        <v>10.2</v>
      </c>
      <c r="F39" s="9">
        <f t="shared" si="1"/>
        <v>140.6566656</v>
      </c>
      <c r="G39" s="4">
        <f t="shared" si="2"/>
        <v>4.666666666666667</v>
      </c>
      <c r="H39" s="4">
        <f t="shared" si="3"/>
        <v>9.333333333333334</v>
      </c>
      <c r="I39" s="4" t="str">
        <f t="shared" si="4"/>
        <v>4:40</v>
      </c>
      <c r="J39" s="4" t="str">
        <f t="shared" si="5"/>
        <v>9:20</v>
      </c>
    </row>
    <row r="40" spans="1:10" ht="15">
      <c r="A40" s="5">
        <f t="shared" si="0"/>
        <v>97.6</v>
      </c>
      <c r="B40" s="1" t="s">
        <v>11</v>
      </c>
      <c r="C40" s="1" t="s">
        <v>38</v>
      </c>
      <c r="D40" s="4" t="s">
        <v>51</v>
      </c>
      <c r="E40" s="2">
        <v>0</v>
      </c>
      <c r="F40" s="9">
        <f t="shared" si="1"/>
        <v>157.0719744</v>
      </c>
      <c r="G40" s="4">
        <f t="shared" si="2"/>
        <v>5.233333333333333</v>
      </c>
      <c r="H40" s="4">
        <f t="shared" si="3"/>
        <v>10.466666666666667</v>
      </c>
      <c r="I40" s="4" t="str">
        <f t="shared" si="4"/>
        <v>5:14</v>
      </c>
      <c r="J40" s="4" t="str">
        <f t="shared" si="5"/>
        <v>10:28</v>
      </c>
    </row>
    <row r="41" spans="1:10" ht="90">
      <c r="A41" s="5">
        <f t="shared" si="0"/>
        <v>97.6</v>
      </c>
      <c r="B41" s="1" t="s">
        <v>11</v>
      </c>
      <c r="C41" s="1" t="s">
        <v>30</v>
      </c>
      <c r="D41" s="3" t="s">
        <v>61</v>
      </c>
      <c r="E41" s="2">
        <v>0</v>
      </c>
      <c r="F41" s="9">
        <f t="shared" si="1"/>
        <v>157.0719744</v>
      </c>
      <c r="G41" s="4">
        <f t="shared" si="2"/>
        <v>5.233333333333333</v>
      </c>
      <c r="H41" s="4">
        <f t="shared" si="3"/>
        <v>10.466666666666667</v>
      </c>
      <c r="I41" s="4" t="str">
        <f t="shared" si="4"/>
        <v>5:14</v>
      </c>
      <c r="J41" s="4" t="str">
        <f t="shared" si="5"/>
        <v>10:28</v>
      </c>
    </row>
    <row r="42" spans="1:10" ht="30">
      <c r="A42" s="5">
        <f t="shared" si="0"/>
        <v>97.6</v>
      </c>
      <c r="B42" s="1" t="s">
        <v>11</v>
      </c>
      <c r="C42" s="1" t="s">
        <v>38</v>
      </c>
      <c r="D42" s="3" t="s">
        <v>52</v>
      </c>
      <c r="E42" s="2">
        <v>1.9</v>
      </c>
      <c r="F42" s="9">
        <f t="shared" si="1"/>
        <v>157.0719744</v>
      </c>
      <c r="G42" s="4">
        <f t="shared" si="2"/>
        <v>5.233333333333333</v>
      </c>
      <c r="H42" s="4">
        <f t="shared" si="3"/>
        <v>10.466666666666667</v>
      </c>
      <c r="I42" s="4" t="str">
        <f t="shared" si="4"/>
        <v>5:14</v>
      </c>
      <c r="J42" s="4" t="str">
        <f t="shared" si="5"/>
        <v>10:28</v>
      </c>
    </row>
    <row r="43" spans="1:10" ht="15">
      <c r="A43" s="5">
        <f t="shared" si="0"/>
        <v>99.5</v>
      </c>
      <c r="B43" s="1" t="s">
        <v>12</v>
      </c>
      <c r="C43" s="1" t="s">
        <v>36</v>
      </c>
      <c r="D43" s="4" t="s">
        <v>27</v>
      </c>
      <c r="E43" s="2">
        <v>1.5</v>
      </c>
      <c r="F43" s="9">
        <f t="shared" si="1"/>
        <v>160.129728</v>
      </c>
      <c r="G43" s="4">
        <f t="shared" si="2"/>
        <v>5.333333333333333</v>
      </c>
      <c r="H43" s="4">
        <f t="shared" si="3"/>
        <v>10.666666666666666</v>
      </c>
      <c r="I43" s="4" t="str">
        <f t="shared" si="4"/>
        <v>5:20</v>
      </c>
      <c r="J43" s="4" t="str">
        <f t="shared" si="5"/>
        <v>10:40</v>
      </c>
    </row>
    <row r="44" spans="1:10" ht="15">
      <c r="A44" s="5">
        <f t="shared" si="0"/>
        <v>101</v>
      </c>
      <c r="B44" s="1" t="s">
        <v>12</v>
      </c>
      <c r="C44" s="1" t="s">
        <v>36</v>
      </c>
      <c r="D44" s="4" t="s">
        <v>28</v>
      </c>
      <c r="E44" s="2">
        <v>0.1</v>
      </c>
      <c r="F44" s="9">
        <f t="shared" si="1"/>
        <v>162.543744</v>
      </c>
      <c r="G44" s="4">
        <f t="shared" si="2"/>
        <v>5.4</v>
      </c>
      <c r="H44" s="4">
        <f t="shared" si="3"/>
        <v>10.8</v>
      </c>
      <c r="I44" s="4" t="str">
        <f t="shared" si="4"/>
        <v>5:24</v>
      </c>
      <c r="J44" s="4" t="str">
        <f t="shared" si="5"/>
        <v>10:48</v>
      </c>
    </row>
    <row r="45" spans="1:10" ht="15">
      <c r="A45" s="5">
        <f t="shared" si="0"/>
        <v>101.1</v>
      </c>
      <c r="B45" s="1" t="s">
        <v>11</v>
      </c>
      <c r="C45" s="1" t="s">
        <v>38</v>
      </c>
      <c r="D45" s="4" t="s">
        <v>27</v>
      </c>
      <c r="E45" s="2">
        <v>3.1</v>
      </c>
      <c r="F45" s="9">
        <f t="shared" si="1"/>
        <v>162.7046784</v>
      </c>
      <c r="G45" s="4">
        <f t="shared" si="2"/>
        <v>5.4</v>
      </c>
      <c r="H45" s="4">
        <f t="shared" si="3"/>
        <v>10.8</v>
      </c>
      <c r="I45" s="4" t="str">
        <f t="shared" si="4"/>
        <v>5:24</v>
      </c>
      <c r="J45" s="4" t="str">
        <f t="shared" si="5"/>
        <v>10:48</v>
      </c>
    </row>
    <row r="46" spans="1:10" ht="15">
      <c r="A46" s="5">
        <f t="shared" si="0"/>
        <v>104.19999999999999</v>
      </c>
      <c r="B46" s="1" t="s">
        <v>12</v>
      </c>
      <c r="C46" s="1" t="s">
        <v>36</v>
      </c>
      <c r="D46" s="4" t="s">
        <v>41</v>
      </c>
      <c r="E46" s="2">
        <v>2.1</v>
      </c>
      <c r="F46" s="9">
        <f t="shared" si="1"/>
        <v>167.6936448</v>
      </c>
      <c r="G46" s="4">
        <f t="shared" si="2"/>
        <v>5.566666666666666</v>
      </c>
      <c r="H46" s="4">
        <f t="shared" si="3"/>
        <v>11.133333333333333</v>
      </c>
      <c r="I46" s="4" t="str">
        <f t="shared" si="4"/>
        <v>5:34</v>
      </c>
      <c r="J46" s="4" t="str">
        <f t="shared" si="5"/>
        <v>11:07</v>
      </c>
    </row>
    <row r="47" spans="1:10" ht="15">
      <c r="A47" s="5">
        <f t="shared" si="0"/>
        <v>106.29999999999998</v>
      </c>
      <c r="B47" s="1" t="s">
        <v>7</v>
      </c>
      <c r="C47" s="1" t="s">
        <v>36</v>
      </c>
      <c r="D47" s="4" t="s">
        <v>42</v>
      </c>
      <c r="E47" s="2">
        <v>6.5</v>
      </c>
      <c r="F47" s="9">
        <f t="shared" si="1"/>
        <v>171.07326719999998</v>
      </c>
      <c r="G47" s="4">
        <f t="shared" si="2"/>
        <v>5.7</v>
      </c>
      <c r="H47" s="4">
        <f t="shared" si="3"/>
        <v>11.4</v>
      </c>
      <c r="I47" s="4" t="str">
        <f t="shared" si="4"/>
        <v>5:42</v>
      </c>
      <c r="J47" s="4" t="str">
        <f t="shared" si="5"/>
        <v>11:24</v>
      </c>
    </row>
    <row r="48" spans="1:10" ht="15">
      <c r="A48" s="5">
        <f t="shared" si="0"/>
        <v>112.79999999999998</v>
      </c>
      <c r="B48" s="1" t="s">
        <v>12</v>
      </c>
      <c r="C48" s="1" t="s">
        <v>43</v>
      </c>
      <c r="D48" s="4" t="s">
        <v>24</v>
      </c>
      <c r="E48" s="2">
        <v>0.1</v>
      </c>
      <c r="F48" s="9">
        <f t="shared" si="1"/>
        <v>181.53400319999997</v>
      </c>
      <c r="G48" s="4">
        <f t="shared" si="2"/>
        <v>6.033333333333333</v>
      </c>
      <c r="H48" s="4">
        <f t="shared" si="3"/>
        <v>12.066666666666666</v>
      </c>
      <c r="I48" s="4" t="str">
        <f t="shared" si="4"/>
        <v>6:01</v>
      </c>
      <c r="J48" s="4" t="str">
        <f t="shared" si="5"/>
        <v>12:03</v>
      </c>
    </row>
    <row r="49" spans="1:10" ht="15">
      <c r="A49" s="5">
        <f t="shared" si="0"/>
        <v>112.89999999999998</v>
      </c>
      <c r="B49" s="1" t="s">
        <v>11</v>
      </c>
      <c r="C49" s="1" t="s">
        <v>37</v>
      </c>
      <c r="D49" s="4" t="s">
        <v>22</v>
      </c>
      <c r="E49" s="2">
        <v>2.4</v>
      </c>
      <c r="F49" s="9">
        <f t="shared" si="1"/>
        <v>181.69493759999997</v>
      </c>
      <c r="G49" s="4">
        <f t="shared" si="2"/>
        <v>6.033333333333333</v>
      </c>
      <c r="H49" s="4">
        <f t="shared" si="3"/>
        <v>12.066666666666666</v>
      </c>
      <c r="I49" s="4" t="str">
        <f t="shared" si="4"/>
        <v>6:01</v>
      </c>
      <c r="J49" s="4" t="str">
        <f t="shared" si="5"/>
        <v>12:03</v>
      </c>
    </row>
    <row r="50" spans="1:10" ht="15">
      <c r="A50" s="5">
        <f t="shared" si="0"/>
        <v>115.29999999999998</v>
      </c>
      <c r="B50" s="1" t="s">
        <v>11</v>
      </c>
      <c r="C50" s="1" t="s">
        <v>38</v>
      </c>
      <c r="D50" s="4" t="s">
        <v>20</v>
      </c>
      <c r="E50" s="2">
        <v>3.2</v>
      </c>
      <c r="F50" s="9">
        <f t="shared" si="1"/>
        <v>185.5573632</v>
      </c>
      <c r="G50" s="4">
        <f t="shared" si="2"/>
        <v>6.166666666666667</v>
      </c>
      <c r="H50" s="4">
        <f t="shared" si="3"/>
        <v>12.333333333333334</v>
      </c>
      <c r="I50" s="4" t="str">
        <f t="shared" si="4"/>
        <v>6:10</v>
      </c>
      <c r="J50" s="4" t="str">
        <f t="shared" si="5"/>
        <v>12:20</v>
      </c>
    </row>
    <row r="51" spans="1:10" ht="15">
      <c r="A51" s="5">
        <f t="shared" si="0"/>
        <v>118.49999999999999</v>
      </c>
      <c r="B51" s="1" t="s">
        <v>11</v>
      </c>
      <c r="C51" s="1" t="s">
        <v>38</v>
      </c>
      <c r="D51" s="4" t="s">
        <v>19</v>
      </c>
      <c r="E51" s="2">
        <v>1</v>
      </c>
      <c r="F51" s="9">
        <f t="shared" si="1"/>
        <v>190.70726399999998</v>
      </c>
      <c r="G51" s="4">
        <f t="shared" si="2"/>
        <v>6.333333333333333</v>
      </c>
      <c r="H51" s="4">
        <f t="shared" si="3"/>
        <v>12.666666666666666</v>
      </c>
      <c r="I51" s="4" t="str">
        <f t="shared" si="4"/>
        <v>6:20</v>
      </c>
      <c r="J51" s="4" t="str">
        <f t="shared" si="5"/>
        <v>12:40</v>
      </c>
    </row>
    <row r="52" spans="1:10" ht="15">
      <c r="A52" s="5">
        <f t="shared" si="0"/>
        <v>119.49999999999999</v>
      </c>
      <c r="B52" s="1" t="s">
        <v>44</v>
      </c>
      <c r="C52" s="1" t="s">
        <v>36</v>
      </c>
      <c r="D52" s="4" t="s">
        <v>71</v>
      </c>
      <c r="E52" s="2">
        <v>0.5</v>
      </c>
      <c r="F52" s="9">
        <f t="shared" si="1"/>
        <v>192.316608</v>
      </c>
      <c r="G52" s="4">
        <f t="shared" si="2"/>
        <v>6.4</v>
      </c>
      <c r="H52" s="4">
        <f t="shared" si="3"/>
        <v>12.8</v>
      </c>
      <c r="I52" s="4" t="str">
        <f t="shared" si="4"/>
        <v>6:24</v>
      </c>
      <c r="J52" s="4" t="str">
        <f t="shared" si="5"/>
        <v>12:48</v>
      </c>
    </row>
    <row r="53" spans="1:10" ht="15">
      <c r="A53" s="5">
        <f t="shared" si="0"/>
        <v>119.99999999999999</v>
      </c>
      <c r="B53" s="1" t="s">
        <v>11</v>
      </c>
      <c r="C53" s="1" t="s">
        <v>38</v>
      </c>
      <c r="D53" s="4" t="s">
        <v>72</v>
      </c>
      <c r="E53" s="2">
        <v>2</v>
      </c>
      <c r="F53" s="9">
        <f t="shared" si="1"/>
        <v>193.12127999999998</v>
      </c>
      <c r="G53" s="4">
        <f t="shared" si="2"/>
        <v>6.433333333333334</v>
      </c>
      <c r="H53" s="4">
        <f t="shared" si="3"/>
        <v>12.866666666666667</v>
      </c>
      <c r="I53" s="4" t="str">
        <f t="shared" si="4"/>
        <v>6:26</v>
      </c>
      <c r="J53" s="4" t="str">
        <f t="shared" si="5"/>
        <v>12:52</v>
      </c>
    </row>
    <row r="54" spans="1:5" ht="15">
      <c r="A54" s="5">
        <f t="shared" si="0"/>
        <v>121.99999999999999</v>
      </c>
      <c r="B54" s="1" t="s">
        <v>12</v>
      </c>
      <c r="C54" s="1" t="s">
        <v>36</v>
      </c>
      <c r="D54" s="4" t="s">
        <v>17</v>
      </c>
      <c r="E54" s="2">
        <v>0.3</v>
      </c>
    </row>
    <row r="55" spans="1:5" ht="15">
      <c r="A55" s="5">
        <f t="shared" si="0"/>
        <v>122.29999999999998</v>
      </c>
      <c r="B55" s="1" t="s">
        <v>11</v>
      </c>
      <c r="C55" s="1" t="s">
        <v>38</v>
      </c>
      <c r="D55" s="4" t="s">
        <v>16</v>
      </c>
      <c r="E55" s="2">
        <v>0.1</v>
      </c>
    </row>
    <row r="56" spans="1:10" ht="15">
      <c r="A56" s="5">
        <f t="shared" si="0"/>
        <v>122.39999999999998</v>
      </c>
      <c r="B56" s="1" t="s">
        <v>12</v>
      </c>
      <c r="C56" s="1" t="s">
        <v>36</v>
      </c>
      <c r="D56" s="4" t="s">
        <v>15</v>
      </c>
      <c r="E56" s="2">
        <v>0.1</v>
      </c>
      <c r="F56" s="9">
        <f t="shared" si="1"/>
        <v>196.98370559999998</v>
      </c>
      <c r="G56" s="4">
        <f t="shared" si="2"/>
        <v>6.533333333333333</v>
      </c>
      <c r="H56" s="4">
        <f t="shared" si="3"/>
        <v>13.066666666666666</v>
      </c>
      <c r="I56" s="4" t="str">
        <f t="shared" si="4"/>
        <v>6:32</v>
      </c>
      <c r="J56" s="4" t="str">
        <f t="shared" si="5"/>
        <v>13:03</v>
      </c>
    </row>
    <row r="57" spans="1:10" ht="15">
      <c r="A57" s="5">
        <f t="shared" si="0"/>
        <v>122.49999999999997</v>
      </c>
      <c r="B57" s="1" t="s">
        <v>11</v>
      </c>
      <c r="C57" s="1" t="s">
        <v>38</v>
      </c>
      <c r="D57" s="4" t="s">
        <v>14</v>
      </c>
      <c r="E57" s="2">
        <v>0.7</v>
      </c>
      <c r="F57" s="9">
        <f t="shared" si="1"/>
        <v>197.14463999999998</v>
      </c>
      <c r="G57" s="4">
        <f t="shared" si="2"/>
        <v>6.566666666666666</v>
      </c>
      <c r="H57" s="4">
        <f t="shared" si="3"/>
        <v>13.133333333333333</v>
      </c>
      <c r="I57" s="4" t="str">
        <f t="shared" si="4"/>
        <v>6:34</v>
      </c>
      <c r="J57" s="4" t="str">
        <f t="shared" si="5"/>
        <v>13:07</v>
      </c>
    </row>
    <row r="58" spans="1:10" ht="30">
      <c r="A58" s="5">
        <f t="shared" si="0"/>
        <v>123.19999999999997</v>
      </c>
      <c r="B58" s="1" t="s">
        <v>12</v>
      </c>
      <c r="C58" s="1" t="s">
        <v>36</v>
      </c>
      <c r="D58" s="3" t="s">
        <v>58</v>
      </c>
      <c r="E58" s="2">
        <v>0.7</v>
      </c>
      <c r="F58" s="9">
        <f t="shared" si="1"/>
        <v>198.27118079999997</v>
      </c>
      <c r="G58" s="4">
        <f t="shared" si="2"/>
        <v>6.6</v>
      </c>
      <c r="H58" s="4">
        <f t="shared" si="3"/>
        <v>13.2</v>
      </c>
      <c r="I58" s="4" t="str">
        <f t="shared" si="4"/>
        <v>6:36</v>
      </c>
      <c r="J58" s="4" t="str">
        <f t="shared" si="5"/>
        <v>13:12</v>
      </c>
    </row>
    <row r="59" spans="1:10" ht="15">
      <c r="A59" s="5">
        <f t="shared" si="0"/>
        <v>123.89999999999998</v>
      </c>
      <c r="B59" s="1" t="s">
        <v>11</v>
      </c>
      <c r="C59" s="1" t="s">
        <v>38</v>
      </c>
      <c r="D59" s="4" t="s">
        <v>49</v>
      </c>
      <c r="E59" s="2">
        <v>0.4</v>
      </c>
      <c r="F59" s="9">
        <f t="shared" si="1"/>
        <v>199.39772159999998</v>
      </c>
      <c r="G59" s="4">
        <f t="shared" si="2"/>
        <v>6.633333333333334</v>
      </c>
      <c r="H59" s="4">
        <f t="shared" si="3"/>
        <v>13.266666666666667</v>
      </c>
      <c r="I59" s="4" t="str">
        <f t="shared" si="4"/>
        <v>6:38</v>
      </c>
      <c r="J59" s="4" t="str">
        <f t="shared" si="5"/>
        <v>13:16</v>
      </c>
    </row>
    <row r="60" spans="1:10" ht="15">
      <c r="A60" s="5">
        <f t="shared" si="0"/>
        <v>124.29999999999998</v>
      </c>
      <c r="B60" s="1" t="s">
        <v>62</v>
      </c>
      <c r="C60" s="1" t="s">
        <v>38</v>
      </c>
      <c r="D60" s="4" t="s">
        <v>13</v>
      </c>
      <c r="E60" s="2">
        <v>1.4</v>
      </c>
      <c r="F60" s="9">
        <f t="shared" si="1"/>
        <v>200.0414592</v>
      </c>
      <c r="G60" s="4">
        <f t="shared" si="2"/>
        <v>6.666666666666667</v>
      </c>
      <c r="H60" s="4">
        <f t="shared" si="3"/>
        <v>13.333333333333334</v>
      </c>
      <c r="I60" s="4" t="str">
        <f t="shared" si="4"/>
        <v>6:40</v>
      </c>
      <c r="J60" s="4" t="str">
        <f t="shared" si="5"/>
        <v>13:20</v>
      </c>
    </row>
    <row r="61" spans="1:10" ht="30">
      <c r="A61" s="5">
        <f t="shared" si="0"/>
        <v>125.69999999999999</v>
      </c>
      <c r="B61" s="1" t="s">
        <v>12</v>
      </c>
      <c r="C61" s="1" t="s">
        <v>36</v>
      </c>
      <c r="D61" s="3" t="s">
        <v>63</v>
      </c>
      <c r="E61" s="2">
        <v>1.2</v>
      </c>
      <c r="F61" s="9">
        <f t="shared" si="1"/>
        <v>202.2945408</v>
      </c>
      <c r="G61" s="4">
        <f t="shared" si="2"/>
        <v>6.733333333333333</v>
      </c>
      <c r="H61" s="4">
        <f t="shared" si="3"/>
        <v>13.466666666666667</v>
      </c>
      <c r="I61" s="4" t="str">
        <f t="shared" si="4"/>
        <v>6:44</v>
      </c>
      <c r="J61" s="4" t="str">
        <f t="shared" si="5"/>
        <v>13:28</v>
      </c>
    </row>
    <row r="62" spans="1:10" ht="30">
      <c r="A62" s="5">
        <f t="shared" si="0"/>
        <v>126.89999999999999</v>
      </c>
      <c r="B62" s="1" t="s">
        <v>11</v>
      </c>
      <c r="C62" s="1" t="s">
        <v>38</v>
      </c>
      <c r="D62" s="3" t="s">
        <v>60</v>
      </c>
      <c r="E62" s="2">
        <v>2.1</v>
      </c>
      <c r="F62" s="9">
        <f t="shared" si="1"/>
        <v>204.2257536</v>
      </c>
      <c r="G62" s="4">
        <f t="shared" si="2"/>
        <v>6.8</v>
      </c>
      <c r="H62" s="4">
        <f t="shared" si="3"/>
        <v>13.6</v>
      </c>
      <c r="I62" s="4" t="str">
        <f t="shared" si="4"/>
        <v>6:48</v>
      </c>
      <c r="J62" s="4" t="str">
        <f t="shared" si="5"/>
        <v>13:36</v>
      </c>
    </row>
    <row r="63" spans="1:10" ht="30">
      <c r="A63" s="5">
        <f t="shared" si="0"/>
        <v>129</v>
      </c>
      <c r="B63" s="1" t="s">
        <v>12</v>
      </c>
      <c r="C63" s="1" t="s">
        <v>36</v>
      </c>
      <c r="D63" s="3" t="s">
        <v>59</v>
      </c>
      <c r="E63" s="2">
        <v>0.6</v>
      </c>
      <c r="F63" s="9">
        <f t="shared" si="1"/>
        <v>207.605376</v>
      </c>
      <c r="G63" s="4">
        <f t="shared" si="2"/>
        <v>6.9</v>
      </c>
      <c r="H63" s="4">
        <f t="shared" si="3"/>
        <v>13.8</v>
      </c>
      <c r="I63" s="4" t="str">
        <f t="shared" si="4"/>
        <v>6:54</v>
      </c>
      <c r="J63" s="4" t="str">
        <f t="shared" si="5"/>
        <v>13:48</v>
      </c>
    </row>
    <row r="64" spans="1:10" ht="15">
      <c r="A64" s="5">
        <f t="shared" si="0"/>
        <v>129.6</v>
      </c>
      <c r="B64" s="1" t="s">
        <v>7</v>
      </c>
      <c r="C64" s="1" t="s">
        <v>36</v>
      </c>
      <c r="D64" s="4" t="s">
        <v>8</v>
      </c>
      <c r="E64" s="2">
        <v>3.1</v>
      </c>
      <c r="F64" s="9">
        <f t="shared" si="1"/>
        <v>208.5709824</v>
      </c>
      <c r="G64" s="4">
        <f t="shared" si="2"/>
        <v>6.933333333333334</v>
      </c>
      <c r="H64" s="4">
        <f t="shared" si="3"/>
        <v>13.866666666666667</v>
      </c>
      <c r="I64" s="4" t="str">
        <f t="shared" si="4"/>
        <v>6:56</v>
      </c>
      <c r="J64" s="4" t="str">
        <f t="shared" si="5"/>
        <v>13:52</v>
      </c>
    </row>
    <row r="65" spans="1:10" ht="15">
      <c r="A65" s="5">
        <f>A64+E64</f>
        <v>132.7</v>
      </c>
      <c r="B65" s="1" t="s">
        <v>7</v>
      </c>
      <c r="C65" s="1" t="s">
        <v>36</v>
      </c>
      <c r="D65" s="4" t="s">
        <v>46</v>
      </c>
      <c r="E65" s="2">
        <v>1.5</v>
      </c>
      <c r="F65" s="9">
        <f t="shared" si="1"/>
        <v>213.5599488</v>
      </c>
      <c r="G65" s="4">
        <f t="shared" si="2"/>
        <v>7.1</v>
      </c>
      <c r="H65" s="4">
        <f t="shared" si="3"/>
        <v>14.2</v>
      </c>
      <c r="I65" s="4" t="str">
        <f t="shared" si="4"/>
        <v>7:05</v>
      </c>
      <c r="J65" s="4" t="str">
        <f t="shared" si="5"/>
        <v>14:12</v>
      </c>
    </row>
    <row r="66" spans="1:10" ht="15">
      <c r="A66" s="5">
        <f>A65+E65</f>
        <v>134.2</v>
      </c>
      <c r="B66" s="1" t="s">
        <v>73</v>
      </c>
      <c r="C66" s="1" t="s">
        <v>9</v>
      </c>
      <c r="D66" s="4" t="s">
        <v>45</v>
      </c>
      <c r="E66" s="2">
        <v>0</v>
      </c>
      <c r="F66" s="9">
        <f t="shared" si="1"/>
        <v>215.9739648</v>
      </c>
      <c r="G66" s="4">
        <f t="shared" si="2"/>
        <v>7.166666666666667</v>
      </c>
      <c r="H66" s="4">
        <f t="shared" si="3"/>
        <v>14.333333333333334</v>
      </c>
      <c r="I66" s="4" t="str">
        <f t="shared" si="4"/>
        <v>7:10</v>
      </c>
      <c r="J66" s="4" t="str">
        <f t="shared" si="5"/>
        <v>14:20</v>
      </c>
    </row>
    <row r="67" spans="1:10" ht="90">
      <c r="A67" s="5">
        <f>A66+E66</f>
        <v>134.2</v>
      </c>
      <c r="B67" s="1" t="s">
        <v>11</v>
      </c>
      <c r="D67" s="3" t="s">
        <v>68</v>
      </c>
      <c r="F67" s="9">
        <f t="shared" si="1"/>
        <v>215.9739648</v>
      </c>
      <c r="G67" s="4">
        <f t="shared" si="2"/>
        <v>7.166666666666667</v>
      </c>
      <c r="H67" s="4">
        <f t="shared" si="3"/>
        <v>14.333333333333334</v>
      </c>
      <c r="I67" s="4" t="str">
        <f t="shared" si="4"/>
        <v>7:10</v>
      </c>
      <c r="J67" s="4" t="str">
        <f t="shared" si="5"/>
        <v>14:20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Guzik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Guzik</dc:creator>
  <cp:keywords/>
  <dc:description/>
  <cp:lastModifiedBy>John Richard Guzik</cp:lastModifiedBy>
  <dcterms:created xsi:type="dcterms:W3CDTF">2011-10-11T01:48:42Z</dcterms:created>
  <dcterms:modified xsi:type="dcterms:W3CDTF">2011-11-18T22:21:17Z</dcterms:modified>
  <cp:category/>
  <cp:version/>
  <cp:contentType/>
  <cp:contentStatus/>
</cp:coreProperties>
</file>